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总表" sheetId="3" r:id="rId1"/>
  </sheets>
  <definedNames>
    <definedName name="_xlnm.Print_Titles" localSheetId="0">总表!$3:$3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20240614起转让</t>
        </r>
      </text>
    </comment>
    <comment ref="H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可延至20270424</t>
        </r>
      </text>
    </comment>
    <comment ref="D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九一北路28号5幢1-4层</t>
        </r>
      </text>
    </comment>
  </commentList>
</comments>
</file>

<file path=xl/sharedStrings.xml><?xml version="1.0" encoding="utf-8"?>
<sst xmlns="http://schemas.openxmlformats.org/spreadsheetml/2006/main" count="224" uniqueCount="150">
  <si>
    <t>附件：</t>
  </si>
  <si>
    <r>
      <rPr>
        <sz val="20"/>
        <rFont val="方正小标宋简体"/>
        <charset val="134"/>
      </rPr>
      <t xml:space="preserve">资   产   评   估   清   单                                                                                                       </t>
    </r>
    <r>
      <rPr>
        <sz val="10"/>
        <rFont val="宋体"/>
        <charset val="134"/>
      </rPr>
      <t>（2026年租赁到期暨空置房产）</t>
    </r>
  </si>
  <si>
    <t>资产坐落</t>
  </si>
  <si>
    <t>总序</t>
  </si>
  <si>
    <t>序号</t>
  </si>
  <si>
    <t>资产名称</t>
  </si>
  <si>
    <r>
      <rPr>
        <b/>
        <sz val="10"/>
        <rFont val="宋体"/>
        <charset val="134"/>
      </rPr>
      <t xml:space="preserve">面积        </t>
    </r>
    <r>
      <rPr>
        <sz val="10"/>
        <rFont val="宋体"/>
        <charset val="134"/>
      </rPr>
      <t>（m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</si>
  <si>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持证   情况</t>
  </si>
  <si>
    <t>租赁合同  到期时间</t>
  </si>
  <si>
    <t>备注</t>
  </si>
  <si>
    <t>一、产权单位：福建德晖实业有限公司</t>
  </si>
  <si>
    <t>龙岩市永定区                 高陂镇                      莲花工业园区</t>
  </si>
  <si>
    <t>综合楼</t>
  </si>
  <si>
    <t>一楼</t>
  </si>
  <si>
    <t>有</t>
  </si>
  <si>
    <t>二楼</t>
  </si>
  <si>
    <t>三楼</t>
  </si>
  <si>
    <t>B幢20250601起空置</t>
  </si>
  <si>
    <t>四楼</t>
  </si>
  <si>
    <t>A、B幢20250601起空置</t>
  </si>
  <si>
    <t>小计</t>
  </si>
  <si>
    <t>C幢整幢</t>
  </si>
  <si>
    <t>厂房</t>
  </si>
  <si>
    <t>一楼部分厂房                        （除电梯位及楼梯间）</t>
  </si>
  <si>
    <t>A6幢20260131</t>
  </si>
  <si>
    <t>A5幢20250401起空置</t>
  </si>
  <si>
    <t>一楼部分（电梯位及楼梯间）、二楼整层厂房</t>
  </si>
  <si>
    <t>一楼53         二楼1799.26</t>
  </si>
  <si>
    <t>A3、4幢20260630</t>
  </si>
  <si>
    <t>一楼部分（电梯位及楼梯间）、三楼整层厂房</t>
  </si>
  <si>
    <t>一楼53         三楼1799.26</t>
  </si>
  <si>
    <t>A3幢20260118        A4幢20260630</t>
  </si>
  <si>
    <t>A8幢20261020</t>
  </si>
  <si>
    <t>A2幢整幢20250501起空置、A1幢诉讼中</t>
  </si>
  <si>
    <t>面积合计</t>
  </si>
  <si>
    <t>二、产权单位：福建省龙岩市水利电力工程有限公司</t>
  </si>
  <si>
    <t>龙岩市新罗区中城北关北环西路15号</t>
  </si>
  <si>
    <t>原水电工程处宿舍区旧楼                101室</t>
  </si>
  <si>
    <t>李才年</t>
  </si>
  <si>
    <t>原水电工程处宿舍区旧楼               原102室单间</t>
  </si>
  <si>
    <t>原水电工程处宿舍区旧楼               102室</t>
  </si>
  <si>
    <t>李贵银</t>
  </si>
  <si>
    <t>原水电工程处宿舍区旧楼              103室</t>
  </si>
  <si>
    <t>李增华</t>
  </si>
  <si>
    <t>原水电工程处宿舍区旧楼               104室</t>
  </si>
  <si>
    <t>邱锦耀</t>
  </si>
  <si>
    <t>原水电工程处宿舍区旧楼              105室</t>
  </si>
  <si>
    <t>林志大</t>
  </si>
  <si>
    <t>原水电工程处宿舍区旧楼             202室</t>
  </si>
  <si>
    <t>罗培勇</t>
  </si>
  <si>
    <t>原水电工程处宿舍区旧楼             302室</t>
  </si>
  <si>
    <t>林淑红</t>
  </si>
  <si>
    <t>三、产权单位：龙岩市水利投资发展有限公司</t>
  </si>
  <si>
    <t>龙岩市新罗区南城                        大同溪南南路               （瑞德大厦）</t>
  </si>
  <si>
    <t>瑞德大厦1301室</t>
  </si>
  <si>
    <t>20220318起空置</t>
  </si>
  <si>
    <t>瑞德大厦1302、1303室</t>
  </si>
  <si>
    <t>20250701起空置</t>
  </si>
  <si>
    <t>瑞德大厦1305室</t>
  </si>
  <si>
    <t>瑞德大厦1306室</t>
  </si>
  <si>
    <t>瑞德大厦1312室</t>
  </si>
  <si>
    <t>瑞德大厦1313室</t>
  </si>
  <si>
    <t>四、产权单位：龙岩投资发展集团有限公司</t>
  </si>
  <si>
    <t>龙岩市新罗区南城                 登高中路3号</t>
  </si>
  <si>
    <t>外贸大厦四楼整层</t>
  </si>
  <si>
    <t>外贸大厦八层房间及屋面天台</t>
  </si>
  <si>
    <t>移动</t>
  </si>
  <si>
    <t>龙岩市新罗区东肖镇龙腾南路14号（珠江花园B地块）601</t>
  </si>
  <si>
    <t>珠江大厦601-2室</t>
  </si>
  <si>
    <t>20251101起空置</t>
  </si>
  <si>
    <t>龙岩市新罗区西陂镇龙岩大道260号（龙岩国资大厦）K幢</t>
  </si>
  <si>
    <t>投资大厦四楼</t>
  </si>
  <si>
    <t>投资大厦701、702、703、704、705-1、709-710、711</t>
  </si>
  <si>
    <t>20231211起空置</t>
  </si>
  <si>
    <t>五、产权单位：龙岩市国有资产投资经营有限公司</t>
  </si>
  <si>
    <t>龙岩市新罗区                                 九一南路39号</t>
  </si>
  <si>
    <t>原食品公司A幢一楼103室</t>
  </si>
  <si>
    <t>龙岩市食品总公司留守处</t>
  </si>
  <si>
    <t>龙岩市新罗区南城               溪畔路7号（兴发大厦）B-C-1号店</t>
  </si>
  <si>
    <t>兴发大厦A号店</t>
  </si>
  <si>
    <t>20251001起空置</t>
  </si>
  <si>
    <t>兴发大厦B-2号店</t>
  </si>
  <si>
    <t>福州市晋安区五里亭凤坂公寓A#楼</t>
  </si>
  <si>
    <t>福州凤坂公寓A#楼308室及杂物间309、310#</t>
  </si>
  <si>
    <t>20230423起空置；转让中</t>
  </si>
  <si>
    <t>厦门市湖里区园山北里13号102室</t>
  </si>
  <si>
    <t>厦门兴隆新村13号102室及                 附属杂物间</t>
  </si>
  <si>
    <t>20231001起空置；转让中</t>
  </si>
  <si>
    <t>厦门市湖里区东渡路252号金龙大厦16A室</t>
  </si>
  <si>
    <t>厦门金龙大厦16A室</t>
  </si>
  <si>
    <t>厦门龙津进出口贸易有限公司（林宇婷）；转让中</t>
  </si>
  <si>
    <t>厦门金龙大厦B幢16B室</t>
  </si>
  <si>
    <t>巫海锋；转让中</t>
  </si>
  <si>
    <t>六、产权单位：龙岩彩虹印刷有限责任公司</t>
  </si>
  <si>
    <t xml:space="preserve">龙岩市新罗区中城                       九一北路123号 </t>
  </si>
  <si>
    <t xml:space="preserve">彩虹公司职工宿舍楼B6店            </t>
  </si>
  <si>
    <t>20250901起空置</t>
  </si>
  <si>
    <t>彩虹公司职工宿舍楼104室</t>
  </si>
  <si>
    <t>游宝庆</t>
  </si>
  <si>
    <t>彩虹公司职工宿舍楼105室</t>
  </si>
  <si>
    <t>陈钰炜</t>
  </si>
  <si>
    <t>彩虹公司职工宿舍楼 201室</t>
  </si>
  <si>
    <t>蔡桂华</t>
  </si>
  <si>
    <t>彩虹公司职工宿舍楼202室</t>
  </si>
  <si>
    <t>陈启琦</t>
  </si>
  <si>
    <t>彩虹公司职工宿舍楼203室</t>
  </si>
  <si>
    <t>吴志峰</t>
  </si>
  <si>
    <t>彩虹公司职工宿舍楼204室</t>
  </si>
  <si>
    <t>张凤凰</t>
  </si>
  <si>
    <t>彩虹公司职工宿舍楼205室</t>
  </si>
  <si>
    <t>李玉贤</t>
  </si>
  <si>
    <t>彩虹公司职工宿舍楼301室</t>
  </si>
  <si>
    <t>新罗区安兴办公耗材经营部（赖崇标）</t>
  </si>
  <si>
    <t>彩虹公司职工宿舍楼302室</t>
  </si>
  <si>
    <t>阮宝珍</t>
  </si>
  <si>
    <t>彩虹公司职工宿舍楼303室</t>
  </si>
  <si>
    <t>陈梅勋</t>
  </si>
  <si>
    <t>彩虹公司职工宿舍楼304室</t>
  </si>
  <si>
    <t>20200301起空置</t>
  </si>
  <si>
    <t>彩虹公司职工宿舍楼305室</t>
  </si>
  <si>
    <t>蓝启长</t>
  </si>
  <si>
    <t>彩虹公司职工宿舍楼401室</t>
  </si>
  <si>
    <t>方宇（林丽娟儿子）</t>
  </si>
  <si>
    <t>彩虹公司职工宿舍楼402室</t>
  </si>
  <si>
    <t>郭春华</t>
  </si>
  <si>
    <t>彩虹公司职工宿舍楼403室</t>
  </si>
  <si>
    <t>20240201起空置</t>
  </si>
  <si>
    <t>彩虹公司职工宿舍楼404室</t>
  </si>
  <si>
    <t>李子焕</t>
  </si>
  <si>
    <t>彩虹公司职工宿舍楼405室</t>
  </si>
  <si>
    <t>简进荣</t>
  </si>
  <si>
    <t>彩虹公司职工宿舍楼501室</t>
  </si>
  <si>
    <t>彩虹公司职工宿舍楼502室</t>
  </si>
  <si>
    <t>20230501起空置</t>
  </si>
  <si>
    <t>彩虹公司职工宿舍楼503室</t>
  </si>
  <si>
    <t>陈建兴</t>
  </si>
  <si>
    <t>彩虹公司职工宿舍楼504室</t>
  </si>
  <si>
    <t>黄建平</t>
  </si>
  <si>
    <t>彩虹公司职工宿舍楼505室</t>
  </si>
  <si>
    <t>邱长荣</t>
  </si>
  <si>
    <t>龙岩市新罗区中城                       九一北路28号             C幢</t>
  </si>
  <si>
    <t>彩虹公司胶印车间厂房（C幢）二楼</t>
  </si>
  <si>
    <t>20250201起空置</t>
  </si>
  <si>
    <t>彩虹公司胶印车间厂房（C幢）三楼A区</t>
  </si>
  <si>
    <t>20241101起空置</t>
  </si>
  <si>
    <t>彩虹公司胶印车间厂房（C幢）三楼B区</t>
  </si>
  <si>
    <t>彩虹公司胶印车间厂房（C幢）四楼</t>
  </si>
  <si>
    <t>彩虹公司胶印车间厂房（C幢）二至四楼（不含二楼配电房）</t>
  </si>
  <si>
    <t>总面积</t>
  </si>
  <si>
    <t>说明：1.委托方根据需要可更换委托评估资产；2.本次招标资产评估范围含未列入上述资产评估清单的2026年度临时增加需评估的资产，合计委托评估处数不超过70处（增加评估资产均在龙岩市新罗区）。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</si>
</sst>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31" fillId="20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82"/>
  <sheetViews>
    <sheetView tabSelected="1" workbookViewId="0">
      <pane ySplit="3" topLeftCell="A4" activePane="bottomLeft" state="frozen"/>
      <selection/>
      <selection pane="bottomLeft" activeCell="O45" sqref="O45"/>
    </sheetView>
  </sheetViews>
  <sheetFormatPr defaultColWidth="9" defaultRowHeight="13.5"/>
  <cols>
    <col min="1" max="1" width="15.6333333333333" style="1" customWidth="1"/>
    <col min="2" max="3" width="6.63333333333333" style="1" customWidth="1"/>
    <col min="4" max="4" width="8.63333333333333" style="1" customWidth="1"/>
    <col min="5" max="5" width="15.6333333333333" style="1" customWidth="1"/>
    <col min="6" max="6" width="10.6333333333333" style="6" customWidth="1"/>
    <col min="7" max="7" width="6.63333333333333" style="1" customWidth="1"/>
    <col min="8" max="8" width="10.6333333333333" style="1" customWidth="1"/>
    <col min="9" max="9" width="15.6333333333333" style="7" customWidth="1"/>
  </cols>
  <sheetData>
    <row r="1" ht="30" customHeight="1" spans="1:1">
      <c r="A1" s="8" t="s">
        <v>0</v>
      </c>
    </row>
    <row r="2" s="1" customFormat="1" ht="50" customHeight="1" spans="1:9">
      <c r="A2" s="9" t="s">
        <v>1</v>
      </c>
      <c r="B2" s="9"/>
      <c r="C2" s="9"/>
      <c r="D2" s="9"/>
      <c r="E2" s="9"/>
      <c r="F2" s="10"/>
      <c r="G2" s="9"/>
      <c r="H2" s="9"/>
      <c r="I2" s="41"/>
    </row>
    <row r="3" s="2" customFormat="1" ht="3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2" t="s">
        <v>6</v>
      </c>
      <c r="G3" s="11" t="s">
        <v>7</v>
      </c>
      <c r="H3" s="11" t="s">
        <v>8</v>
      </c>
      <c r="I3" s="11" t="s">
        <v>9</v>
      </c>
    </row>
    <row r="4" s="2" customFormat="1" ht="30" customHeight="1" spans="1:9">
      <c r="A4" s="13" t="s">
        <v>10</v>
      </c>
      <c r="B4" s="14"/>
      <c r="C4" s="14"/>
      <c r="D4" s="14"/>
      <c r="E4" s="14"/>
      <c r="F4" s="14"/>
      <c r="G4" s="14"/>
      <c r="H4" s="14"/>
      <c r="I4" s="42"/>
    </row>
    <row r="5" s="2" customFormat="1" ht="30" customHeight="1" spans="1:9">
      <c r="A5" s="15" t="s">
        <v>11</v>
      </c>
      <c r="B5" s="16">
        <v>1</v>
      </c>
      <c r="C5" s="15">
        <v>1</v>
      </c>
      <c r="D5" s="15" t="s">
        <v>12</v>
      </c>
      <c r="E5" s="15" t="s">
        <v>13</v>
      </c>
      <c r="F5" s="17">
        <v>695.57</v>
      </c>
      <c r="G5" s="15" t="s">
        <v>14</v>
      </c>
      <c r="H5" s="15"/>
      <c r="I5" s="43"/>
    </row>
    <row r="6" s="2" customFormat="1" ht="30" customHeight="1" spans="1:9">
      <c r="A6" s="15"/>
      <c r="B6" s="18"/>
      <c r="C6" s="15"/>
      <c r="D6" s="15"/>
      <c r="E6" s="15" t="s">
        <v>15</v>
      </c>
      <c r="F6" s="17">
        <v>672.49</v>
      </c>
      <c r="G6" s="15"/>
      <c r="H6" s="15"/>
      <c r="I6" s="43"/>
    </row>
    <row r="7" s="2" customFormat="1" ht="30" customHeight="1" spans="1:9">
      <c r="A7" s="15"/>
      <c r="B7" s="18"/>
      <c r="C7" s="15"/>
      <c r="D7" s="15"/>
      <c r="E7" s="15" t="s">
        <v>16</v>
      </c>
      <c r="F7" s="17">
        <v>747.84</v>
      </c>
      <c r="G7" s="15"/>
      <c r="H7" s="15"/>
      <c r="I7" s="43" t="s">
        <v>17</v>
      </c>
    </row>
    <row r="8" s="2" customFormat="1" ht="30" customHeight="1" spans="1:9">
      <c r="A8" s="15"/>
      <c r="B8" s="18"/>
      <c r="C8" s="15"/>
      <c r="D8" s="15"/>
      <c r="E8" s="15" t="s">
        <v>18</v>
      </c>
      <c r="F8" s="17">
        <v>747.84</v>
      </c>
      <c r="G8" s="15"/>
      <c r="H8" s="15"/>
      <c r="I8" s="43" t="s">
        <v>19</v>
      </c>
    </row>
    <row r="9" s="2" customFormat="1" ht="30" customHeight="1" spans="1:9">
      <c r="A9" s="15"/>
      <c r="B9" s="19"/>
      <c r="C9" s="15"/>
      <c r="D9" s="15"/>
      <c r="E9" s="15" t="s">
        <v>20</v>
      </c>
      <c r="F9" s="17">
        <f>SUM(F5:F8)</f>
        <v>2863.74</v>
      </c>
      <c r="G9" s="15"/>
      <c r="H9" s="15">
        <v>20261209</v>
      </c>
      <c r="I9" s="43" t="s">
        <v>21</v>
      </c>
    </row>
    <row r="10" s="2" customFormat="1" ht="30" customHeight="1" spans="1:9">
      <c r="A10" s="15"/>
      <c r="B10" s="16">
        <v>2</v>
      </c>
      <c r="C10" s="15">
        <v>2</v>
      </c>
      <c r="D10" s="15" t="s">
        <v>22</v>
      </c>
      <c r="E10" s="20" t="s">
        <v>23</v>
      </c>
      <c r="F10" s="21">
        <v>1693.26</v>
      </c>
      <c r="G10" s="15" t="s">
        <v>14</v>
      </c>
      <c r="H10" s="15" t="s">
        <v>24</v>
      </c>
      <c r="I10" s="43" t="s">
        <v>25</v>
      </c>
    </row>
    <row r="11" s="2" customFormat="1" ht="30" customHeight="1" spans="1:9">
      <c r="A11" s="15"/>
      <c r="B11" s="18"/>
      <c r="C11" s="15"/>
      <c r="D11" s="15"/>
      <c r="E11" s="22" t="s">
        <v>26</v>
      </c>
      <c r="F11" s="21" t="s">
        <v>27</v>
      </c>
      <c r="G11" s="15"/>
      <c r="H11" s="15" t="s">
        <v>28</v>
      </c>
      <c r="I11" s="43" t="s">
        <v>25</v>
      </c>
    </row>
    <row r="12" s="2" customFormat="1" ht="30" customHeight="1" spans="1:9">
      <c r="A12" s="15"/>
      <c r="B12" s="18"/>
      <c r="C12" s="15"/>
      <c r="D12" s="15"/>
      <c r="E12" s="22" t="s">
        <v>29</v>
      </c>
      <c r="F12" s="21" t="s">
        <v>30</v>
      </c>
      <c r="G12" s="15"/>
      <c r="H12" s="15" t="s">
        <v>31</v>
      </c>
      <c r="I12" s="43"/>
    </row>
    <row r="13" s="2" customFormat="1" ht="30" customHeight="1" spans="1:9">
      <c r="A13" s="15"/>
      <c r="B13" s="19"/>
      <c r="C13" s="15"/>
      <c r="D13" s="15"/>
      <c r="E13" s="15" t="s">
        <v>20</v>
      </c>
      <c r="F13" s="17">
        <v>5397.78</v>
      </c>
      <c r="G13" s="15"/>
      <c r="H13" s="15" t="s">
        <v>32</v>
      </c>
      <c r="I13" s="44" t="s">
        <v>33</v>
      </c>
    </row>
    <row r="14" s="2" customFormat="1" ht="30" customHeight="1" spans="1:9">
      <c r="A14" s="23" t="s">
        <v>34</v>
      </c>
      <c r="B14" s="24"/>
      <c r="C14" s="24"/>
      <c r="D14" s="24"/>
      <c r="E14" s="25"/>
      <c r="F14" s="17">
        <f>F13+F9</f>
        <v>8261.52</v>
      </c>
      <c r="G14" s="15"/>
      <c r="H14" s="15"/>
      <c r="I14" s="43"/>
    </row>
    <row r="15" s="2" customFormat="1" ht="30" customHeight="1" spans="1:9">
      <c r="A15" s="26" t="s">
        <v>35</v>
      </c>
      <c r="B15" s="26"/>
      <c r="C15" s="26"/>
      <c r="D15" s="26"/>
      <c r="E15" s="26"/>
      <c r="F15" s="12"/>
      <c r="G15" s="26"/>
      <c r="H15" s="26"/>
      <c r="I15" s="26"/>
    </row>
    <row r="16" s="2" customFormat="1" ht="30" customHeight="1" spans="1:9">
      <c r="A16" s="15" t="s">
        <v>36</v>
      </c>
      <c r="B16" s="27">
        <v>3</v>
      </c>
      <c r="C16" s="28">
        <v>1</v>
      </c>
      <c r="D16" s="15" t="s">
        <v>37</v>
      </c>
      <c r="E16" s="15"/>
      <c r="F16" s="29">
        <v>60.06</v>
      </c>
      <c r="G16" s="15" t="s">
        <v>14</v>
      </c>
      <c r="H16" s="28">
        <v>20260630</v>
      </c>
      <c r="I16" s="45" t="s">
        <v>38</v>
      </c>
    </row>
    <row r="17" s="2" customFormat="1" ht="30" customHeight="1" spans="1:9">
      <c r="A17" s="15"/>
      <c r="B17" s="28">
        <v>4</v>
      </c>
      <c r="C17" s="28">
        <v>2</v>
      </c>
      <c r="D17" s="15" t="s">
        <v>39</v>
      </c>
      <c r="E17" s="15"/>
      <c r="F17" s="29">
        <v>18</v>
      </c>
      <c r="G17" s="15" t="s">
        <v>14</v>
      </c>
      <c r="H17" s="28">
        <v>20260630</v>
      </c>
      <c r="I17" s="45" t="s">
        <v>38</v>
      </c>
    </row>
    <row r="18" s="2" customFormat="1" ht="30" customHeight="1" spans="1:9">
      <c r="A18" s="15"/>
      <c r="B18" s="27">
        <v>5</v>
      </c>
      <c r="C18" s="28">
        <v>3</v>
      </c>
      <c r="D18" s="15" t="s">
        <v>40</v>
      </c>
      <c r="E18" s="15"/>
      <c r="F18" s="29">
        <v>54.49</v>
      </c>
      <c r="G18" s="15" t="s">
        <v>14</v>
      </c>
      <c r="H18" s="28">
        <v>20260630</v>
      </c>
      <c r="I18" s="45" t="s">
        <v>41</v>
      </c>
    </row>
    <row r="19" s="3" customFormat="1" ht="30" customHeight="1" spans="1:9">
      <c r="A19" s="15"/>
      <c r="B19" s="28">
        <v>6</v>
      </c>
      <c r="C19" s="28">
        <v>4</v>
      </c>
      <c r="D19" s="15" t="s">
        <v>42</v>
      </c>
      <c r="E19" s="15"/>
      <c r="F19" s="30">
        <v>66.12</v>
      </c>
      <c r="G19" s="15" t="s">
        <v>14</v>
      </c>
      <c r="H19" s="28">
        <v>20260630</v>
      </c>
      <c r="I19" s="45" t="s">
        <v>43</v>
      </c>
    </row>
    <row r="20" s="3" customFormat="1" ht="30" customHeight="1" spans="1:9">
      <c r="A20" s="15"/>
      <c r="B20" s="27">
        <v>7</v>
      </c>
      <c r="C20" s="28">
        <v>5</v>
      </c>
      <c r="D20" s="15" t="s">
        <v>44</v>
      </c>
      <c r="E20" s="15"/>
      <c r="F20" s="30">
        <v>63.25</v>
      </c>
      <c r="G20" s="15" t="s">
        <v>14</v>
      </c>
      <c r="H20" s="28">
        <v>20260630</v>
      </c>
      <c r="I20" s="45" t="s">
        <v>45</v>
      </c>
    </row>
    <row r="21" s="3" customFormat="1" ht="30" customHeight="1" spans="1:9">
      <c r="A21" s="15"/>
      <c r="B21" s="28">
        <v>8</v>
      </c>
      <c r="C21" s="28">
        <v>6</v>
      </c>
      <c r="D21" s="15" t="s">
        <v>46</v>
      </c>
      <c r="E21" s="15"/>
      <c r="F21" s="30">
        <v>57.41</v>
      </c>
      <c r="G21" s="15" t="s">
        <v>14</v>
      </c>
      <c r="H21" s="28">
        <v>20260630</v>
      </c>
      <c r="I21" s="45" t="s">
        <v>47</v>
      </c>
    </row>
    <row r="22" s="3" customFormat="1" ht="30" customHeight="1" spans="1:9">
      <c r="A22" s="15"/>
      <c r="B22" s="27">
        <v>9</v>
      </c>
      <c r="C22" s="28">
        <v>7</v>
      </c>
      <c r="D22" s="15" t="s">
        <v>48</v>
      </c>
      <c r="E22" s="15"/>
      <c r="F22" s="30">
        <v>54.49</v>
      </c>
      <c r="G22" s="15" t="s">
        <v>14</v>
      </c>
      <c r="H22" s="28">
        <v>20260630</v>
      </c>
      <c r="I22" s="45" t="s">
        <v>49</v>
      </c>
    </row>
    <row r="23" s="3" customFormat="1" ht="30" customHeight="1" spans="1:9">
      <c r="A23" s="15"/>
      <c r="B23" s="28">
        <v>10</v>
      </c>
      <c r="C23" s="28">
        <v>8</v>
      </c>
      <c r="D23" s="15" t="s">
        <v>50</v>
      </c>
      <c r="E23" s="15"/>
      <c r="F23" s="30">
        <v>54.49</v>
      </c>
      <c r="G23" s="15" t="s">
        <v>14</v>
      </c>
      <c r="H23" s="28">
        <v>20260630</v>
      </c>
      <c r="I23" s="45" t="s">
        <v>51</v>
      </c>
    </row>
    <row r="24" s="4" customFormat="1" ht="30" customHeight="1" spans="1:9">
      <c r="A24" s="15" t="s">
        <v>34</v>
      </c>
      <c r="B24" s="15"/>
      <c r="C24" s="15"/>
      <c r="D24" s="15"/>
      <c r="E24" s="15"/>
      <c r="F24" s="31">
        <f>SUM(F16:F23)</f>
        <v>428.31</v>
      </c>
      <c r="G24" s="15"/>
      <c r="H24" s="32"/>
      <c r="I24" s="45"/>
    </row>
    <row r="25" s="2" customFormat="1" ht="30" customHeight="1" spans="1:9">
      <c r="A25" s="13" t="s">
        <v>52</v>
      </c>
      <c r="B25" s="14"/>
      <c r="C25" s="14"/>
      <c r="D25" s="14"/>
      <c r="E25" s="14"/>
      <c r="F25" s="14"/>
      <c r="G25" s="14"/>
      <c r="H25" s="14"/>
      <c r="I25" s="42"/>
    </row>
    <row r="26" s="2" customFormat="1" ht="30" customHeight="1" spans="1:9">
      <c r="A26" s="15" t="s">
        <v>53</v>
      </c>
      <c r="B26" s="15">
        <v>11</v>
      </c>
      <c r="C26" s="33">
        <v>1</v>
      </c>
      <c r="D26" s="34" t="s">
        <v>54</v>
      </c>
      <c r="E26" s="34"/>
      <c r="F26" s="35">
        <v>62.24</v>
      </c>
      <c r="G26" s="15" t="s">
        <v>14</v>
      </c>
      <c r="H26" s="33"/>
      <c r="I26" s="46" t="s">
        <v>55</v>
      </c>
    </row>
    <row r="27" s="2" customFormat="1" ht="30" customHeight="1" spans="1:9">
      <c r="A27" s="15"/>
      <c r="B27" s="15">
        <v>12</v>
      </c>
      <c r="C27" s="33">
        <v>2</v>
      </c>
      <c r="D27" s="34" t="s">
        <v>56</v>
      </c>
      <c r="E27" s="34"/>
      <c r="F27" s="35">
        <v>130.6</v>
      </c>
      <c r="G27" s="15" t="s">
        <v>14</v>
      </c>
      <c r="H27" s="33"/>
      <c r="I27" s="46" t="s">
        <v>57</v>
      </c>
    </row>
    <row r="28" s="2" customFormat="1" ht="30" customHeight="1" spans="1:9">
      <c r="A28" s="15"/>
      <c r="B28" s="15">
        <v>13</v>
      </c>
      <c r="C28" s="15">
        <v>3</v>
      </c>
      <c r="D28" s="34" t="s">
        <v>58</v>
      </c>
      <c r="E28" s="34"/>
      <c r="F28" s="35">
        <v>64.8</v>
      </c>
      <c r="G28" s="15" t="s">
        <v>14</v>
      </c>
      <c r="H28" s="15"/>
      <c r="I28" s="46" t="s">
        <v>57</v>
      </c>
    </row>
    <row r="29" s="5" customFormat="1" ht="30" customHeight="1" spans="1:9">
      <c r="A29" s="15"/>
      <c r="B29" s="15">
        <v>14</v>
      </c>
      <c r="C29" s="33">
        <v>4</v>
      </c>
      <c r="D29" s="34" t="s">
        <v>59</v>
      </c>
      <c r="E29" s="34"/>
      <c r="F29" s="35">
        <v>70.54</v>
      </c>
      <c r="G29" s="15" t="s">
        <v>14</v>
      </c>
      <c r="H29" s="31"/>
      <c r="I29" s="46" t="s">
        <v>57</v>
      </c>
    </row>
    <row r="30" s="5" customFormat="1" ht="30" customHeight="1" spans="1:9">
      <c r="A30" s="15"/>
      <c r="B30" s="15">
        <v>15</v>
      </c>
      <c r="C30" s="33">
        <v>5</v>
      </c>
      <c r="D30" s="34" t="s">
        <v>60</v>
      </c>
      <c r="E30" s="34"/>
      <c r="F30" s="35">
        <v>129.78</v>
      </c>
      <c r="G30" s="15" t="s">
        <v>14</v>
      </c>
      <c r="H30" s="31"/>
      <c r="I30" s="46" t="s">
        <v>55</v>
      </c>
    </row>
    <row r="31" s="5" customFormat="1" ht="30" customHeight="1" spans="1:9">
      <c r="A31" s="15"/>
      <c r="B31" s="15">
        <v>16</v>
      </c>
      <c r="C31" s="15">
        <v>6</v>
      </c>
      <c r="D31" s="34" t="s">
        <v>61</v>
      </c>
      <c r="E31" s="34"/>
      <c r="F31" s="35">
        <v>62.18</v>
      </c>
      <c r="G31" s="15" t="s">
        <v>14</v>
      </c>
      <c r="H31" s="31"/>
      <c r="I31" s="46" t="s">
        <v>55</v>
      </c>
    </row>
    <row r="32" s="2" customFormat="1" ht="30" customHeight="1" spans="1:9">
      <c r="A32" s="23" t="s">
        <v>34</v>
      </c>
      <c r="B32" s="24"/>
      <c r="C32" s="24"/>
      <c r="D32" s="24"/>
      <c r="E32" s="25"/>
      <c r="F32" s="17">
        <f>SUM(F26:F31)</f>
        <v>520.14</v>
      </c>
      <c r="G32" s="15"/>
      <c r="H32" s="15"/>
      <c r="I32" s="43"/>
    </row>
    <row r="33" s="2" customFormat="1" ht="30" customHeight="1" spans="1:9">
      <c r="A33" s="36" t="s">
        <v>62</v>
      </c>
      <c r="B33" s="37"/>
      <c r="C33" s="37"/>
      <c r="D33" s="37"/>
      <c r="E33" s="37"/>
      <c r="F33" s="37"/>
      <c r="G33" s="37"/>
      <c r="H33" s="37"/>
      <c r="I33" s="47"/>
    </row>
    <row r="34" s="4" customFormat="1" ht="30" customHeight="1" spans="1:9">
      <c r="A34" s="38" t="s">
        <v>63</v>
      </c>
      <c r="B34" s="15">
        <v>17</v>
      </c>
      <c r="C34" s="15">
        <v>1</v>
      </c>
      <c r="D34" s="38" t="s">
        <v>64</v>
      </c>
      <c r="E34" s="38"/>
      <c r="F34" s="35">
        <v>700</v>
      </c>
      <c r="G34" s="15" t="s">
        <v>14</v>
      </c>
      <c r="H34" s="15"/>
      <c r="I34" s="45" t="s">
        <v>57</v>
      </c>
    </row>
    <row r="35" s="2" customFormat="1" ht="30" customHeight="1" spans="1:9">
      <c r="A35" s="38"/>
      <c r="B35" s="15">
        <v>18</v>
      </c>
      <c r="C35" s="15">
        <v>2</v>
      </c>
      <c r="D35" s="38" t="s">
        <v>65</v>
      </c>
      <c r="E35" s="38"/>
      <c r="F35" s="31">
        <v>36</v>
      </c>
      <c r="G35" s="15" t="s">
        <v>14</v>
      </c>
      <c r="H35" s="15">
        <v>20260331</v>
      </c>
      <c r="I35" s="45" t="s">
        <v>66</v>
      </c>
    </row>
    <row r="36" s="4" customFormat="1" ht="30" customHeight="1" spans="1:9">
      <c r="A36" s="22" t="s">
        <v>67</v>
      </c>
      <c r="B36" s="15">
        <v>19</v>
      </c>
      <c r="C36" s="15">
        <v>3</v>
      </c>
      <c r="D36" s="38" t="s">
        <v>68</v>
      </c>
      <c r="E36" s="38"/>
      <c r="F36" s="35">
        <v>400</v>
      </c>
      <c r="G36" s="15" t="s">
        <v>14</v>
      </c>
      <c r="H36" s="15"/>
      <c r="I36" s="46" t="s">
        <v>69</v>
      </c>
    </row>
    <row r="37" s="4" customFormat="1" ht="30" customHeight="1" spans="1:9">
      <c r="A37" s="38" t="s">
        <v>70</v>
      </c>
      <c r="B37" s="15">
        <v>20</v>
      </c>
      <c r="C37" s="15">
        <v>4</v>
      </c>
      <c r="D37" s="38" t="s">
        <v>71</v>
      </c>
      <c r="E37" s="38"/>
      <c r="F37" s="31">
        <v>1036.17</v>
      </c>
      <c r="G37" s="15" t="s">
        <v>14</v>
      </c>
      <c r="H37" s="15"/>
      <c r="I37" s="45"/>
    </row>
    <row r="38" s="4" customFormat="1" ht="30" customHeight="1" spans="1:9">
      <c r="A38" s="38"/>
      <c r="B38" s="15">
        <v>21</v>
      </c>
      <c r="C38" s="15">
        <v>5</v>
      </c>
      <c r="D38" s="38" t="s">
        <v>72</v>
      </c>
      <c r="E38" s="38"/>
      <c r="F38" s="31">
        <v>608.78</v>
      </c>
      <c r="G38" s="15" t="s">
        <v>14</v>
      </c>
      <c r="H38" s="32"/>
      <c r="I38" s="45" t="s">
        <v>73</v>
      </c>
    </row>
    <row r="39" s="4" customFormat="1" ht="30" customHeight="1" spans="1:9">
      <c r="A39" s="23" t="s">
        <v>34</v>
      </c>
      <c r="B39" s="24"/>
      <c r="C39" s="24"/>
      <c r="D39" s="24"/>
      <c r="E39" s="25"/>
      <c r="F39" s="31">
        <f>SUM(F34:F38)</f>
        <v>2780.95</v>
      </c>
      <c r="G39" s="15"/>
      <c r="H39" s="32"/>
      <c r="I39" s="45"/>
    </row>
    <row r="40" s="2" customFormat="1" ht="30" customHeight="1" spans="1:9">
      <c r="A40" s="26" t="s">
        <v>74</v>
      </c>
      <c r="B40" s="26"/>
      <c r="C40" s="26"/>
      <c r="D40" s="26"/>
      <c r="E40" s="26"/>
      <c r="F40" s="11"/>
      <c r="G40" s="26"/>
      <c r="H40" s="26"/>
      <c r="I40" s="26"/>
    </row>
    <row r="41" s="2" customFormat="1" ht="30" customHeight="1" spans="1:9">
      <c r="A41" s="33" t="s">
        <v>75</v>
      </c>
      <c r="B41" s="15">
        <v>22</v>
      </c>
      <c r="C41" s="15">
        <v>1</v>
      </c>
      <c r="D41" s="15" t="s">
        <v>76</v>
      </c>
      <c r="E41" s="15"/>
      <c r="F41" s="21">
        <v>59.7</v>
      </c>
      <c r="G41" s="15" t="s">
        <v>14</v>
      </c>
      <c r="H41" s="15">
        <v>20260930</v>
      </c>
      <c r="I41" s="43" t="s">
        <v>77</v>
      </c>
    </row>
    <row r="42" s="2" customFormat="1" ht="30" customHeight="1" spans="1:9">
      <c r="A42" s="15" t="s">
        <v>78</v>
      </c>
      <c r="B42" s="15">
        <v>23</v>
      </c>
      <c r="C42" s="15">
        <v>2</v>
      </c>
      <c r="D42" s="15" t="s">
        <v>79</v>
      </c>
      <c r="E42" s="15"/>
      <c r="F42" s="35">
        <v>139</v>
      </c>
      <c r="G42" s="15" t="s">
        <v>14</v>
      </c>
      <c r="H42" s="15"/>
      <c r="I42" s="46" t="s">
        <v>80</v>
      </c>
    </row>
    <row r="43" s="2" customFormat="1" ht="30" customHeight="1" spans="1:9">
      <c r="A43" s="15"/>
      <c r="B43" s="15">
        <v>24</v>
      </c>
      <c r="C43" s="15">
        <v>3</v>
      </c>
      <c r="D43" s="15" t="s">
        <v>81</v>
      </c>
      <c r="E43" s="15"/>
      <c r="F43" s="35">
        <v>87</v>
      </c>
      <c r="G43" s="15" t="s">
        <v>14</v>
      </c>
      <c r="H43" s="15"/>
      <c r="I43" s="46" t="s">
        <v>57</v>
      </c>
    </row>
    <row r="44" s="2" customFormat="1" ht="30" customHeight="1" spans="1:9">
      <c r="A44" s="33" t="s">
        <v>82</v>
      </c>
      <c r="B44" s="15">
        <v>25</v>
      </c>
      <c r="C44" s="15">
        <v>4</v>
      </c>
      <c r="D44" s="15" t="s">
        <v>83</v>
      </c>
      <c r="E44" s="15"/>
      <c r="F44" s="21">
        <v>140.32</v>
      </c>
      <c r="G44" s="15" t="s">
        <v>14</v>
      </c>
      <c r="H44" s="15"/>
      <c r="I44" s="45" t="s">
        <v>84</v>
      </c>
    </row>
    <row r="45" s="2" customFormat="1" ht="30" customHeight="1" spans="1:9">
      <c r="A45" s="15" t="s">
        <v>85</v>
      </c>
      <c r="B45" s="15">
        <v>26</v>
      </c>
      <c r="C45" s="15">
        <v>5</v>
      </c>
      <c r="D45" s="15" t="s">
        <v>86</v>
      </c>
      <c r="E45" s="15"/>
      <c r="F45" s="21">
        <v>101.05</v>
      </c>
      <c r="G45" s="15" t="s">
        <v>14</v>
      </c>
      <c r="H45" s="15"/>
      <c r="I45" s="45" t="s">
        <v>87</v>
      </c>
    </row>
    <row r="46" s="2" customFormat="1" ht="30" customHeight="1" spans="1:9">
      <c r="A46" s="20" t="s">
        <v>88</v>
      </c>
      <c r="B46" s="15">
        <v>27</v>
      </c>
      <c r="C46" s="15">
        <v>6</v>
      </c>
      <c r="D46" s="15" t="s">
        <v>89</v>
      </c>
      <c r="E46" s="15"/>
      <c r="F46" s="35">
        <v>122.73</v>
      </c>
      <c r="G46" s="15" t="s">
        <v>14</v>
      </c>
      <c r="H46" s="15">
        <v>20251130</v>
      </c>
      <c r="I46" s="48" t="s">
        <v>90</v>
      </c>
    </row>
    <row r="47" s="2" customFormat="1" ht="30" customHeight="1" spans="1:9">
      <c r="A47" s="15" t="s">
        <v>91</v>
      </c>
      <c r="B47" s="15">
        <v>28</v>
      </c>
      <c r="C47" s="15">
        <v>7</v>
      </c>
      <c r="D47" s="15" t="s">
        <v>91</v>
      </c>
      <c r="E47" s="15"/>
      <c r="F47" s="35">
        <v>101.56</v>
      </c>
      <c r="G47" s="15" t="s">
        <v>14</v>
      </c>
      <c r="H47" s="15">
        <v>20260424</v>
      </c>
      <c r="I47" s="45" t="s">
        <v>92</v>
      </c>
    </row>
    <row r="48" s="2" customFormat="1" ht="30" customHeight="1" spans="1:9">
      <c r="A48" s="15" t="s">
        <v>34</v>
      </c>
      <c r="B48" s="15"/>
      <c r="C48" s="15"/>
      <c r="D48" s="15"/>
      <c r="E48" s="15"/>
      <c r="F48" s="35">
        <f>SUM(F41:F47)</f>
        <v>751.36</v>
      </c>
      <c r="G48" s="15"/>
      <c r="H48" s="15"/>
      <c r="I48" s="45"/>
    </row>
    <row r="49" s="2" customFormat="1" ht="30" customHeight="1" spans="1:9">
      <c r="A49" s="36" t="s">
        <v>93</v>
      </c>
      <c r="B49" s="37"/>
      <c r="C49" s="37"/>
      <c r="D49" s="37"/>
      <c r="E49" s="37"/>
      <c r="F49" s="37"/>
      <c r="G49" s="37"/>
      <c r="H49" s="37"/>
      <c r="I49" s="47"/>
    </row>
    <row r="50" s="2" customFormat="1" ht="30" customHeight="1" spans="1:9">
      <c r="A50" s="33" t="s">
        <v>94</v>
      </c>
      <c r="B50" s="15">
        <v>29</v>
      </c>
      <c r="C50" s="15">
        <v>6</v>
      </c>
      <c r="D50" s="15" t="s">
        <v>95</v>
      </c>
      <c r="E50" s="15"/>
      <c r="F50" s="21">
        <v>8.67</v>
      </c>
      <c r="G50" s="15" t="s">
        <v>14</v>
      </c>
      <c r="H50" s="32"/>
      <c r="I50" s="46" t="s">
        <v>96</v>
      </c>
    </row>
    <row r="51" s="5" customFormat="1" ht="30" customHeight="1" spans="1:9">
      <c r="A51" s="33"/>
      <c r="B51" s="15">
        <v>30</v>
      </c>
      <c r="C51" s="15">
        <v>7</v>
      </c>
      <c r="D51" s="39" t="s">
        <v>97</v>
      </c>
      <c r="E51" s="39"/>
      <c r="F51" s="15">
        <v>40.1</v>
      </c>
      <c r="G51" s="15" t="s">
        <v>14</v>
      </c>
      <c r="H51" s="15">
        <v>20260331</v>
      </c>
      <c r="I51" s="45" t="s">
        <v>98</v>
      </c>
    </row>
    <row r="52" s="5" customFormat="1" ht="30" customHeight="1" spans="1:9">
      <c r="A52" s="33"/>
      <c r="B52" s="15">
        <v>31</v>
      </c>
      <c r="C52" s="15">
        <v>8</v>
      </c>
      <c r="D52" s="34" t="s">
        <v>99</v>
      </c>
      <c r="E52" s="34"/>
      <c r="F52" s="40">
        <v>38.73</v>
      </c>
      <c r="G52" s="15" t="s">
        <v>14</v>
      </c>
      <c r="H52" s="15">
        <v>20260525</v>
      </c>
      <c r="I52" s="49" t="s">
        <v>100</v>
      </c>
    </row>
    <row r="53" s="5" customFormat="1" ht="30" customHeight="1" spans="1:9">
      <c r="A53" s="33"/>
      <c r="B53" s="15">
        <v>32</v>
      </c>
      <c r="C53" s="15">
        <v>9</v>
      </c>
      <c r="D53" s="39" t="s">
        <v>101</v>
      </c>
      <c r="E53" s="39"/>
      <c r="F53" s="15">
        <v>22.33</v>
      </c>
      <c r="G53" s="15" t="s">
        <v>14</v>
      </c>
      <c r="H53" s="15">
        <v>20260331</v>
      </c>
      <c r="I53" s="45" t="s">
        <v>102</v>
      </c>
    </row>
    <row r="54" s="5" customFormat="1" ht="30" customHeight="1" spans="1:9">
      <c r="A54" s="33"/>
      <c r="B54" s="15">
        <v>33</v>
      </c>
      <c r="C54" s="15">
        <v>10</v>
      </c>
      <c r="D54" s="34" t="s">
        <v>103</v>
      </c>
      <c r="E54" s="34"/>
      <c r="F54" s="40">
        <v>27.93</v>
      </c>
      <c r="G54" s="15" t="s">
        <v>14</v>
      </c>
      <c r="H54" s="15">
        <v>20260630</v>
      </c>
      <c r="I54" s="49" t="s">
        <v>104</v>
      </c>
    </row>
    <row r="55" s="5" customFormat="1" ht="30" customHeight="1" spans="1:9">
      <c r="A55" s="33"/>
      <c r="B55" s="15">
        <v>34</v>
      </c>
      <c r="C55" s="15">
        <v>11</v>
      </c>
      <c r="D55" s="39" t="s">
        <v>105</v>
      </c>
      <c r="E55" s="39"/>
      <c r="F55" s="15">
        <v>18.93</v>
      </c>
      <c r="G55" s="15" t="s">
        <v>14</v>
      </c>
      <c r="H55" s="15">
        <v>20260331</v>
      </c>
      <c r="I55" s="45" t="s">
        <v>106</v>
      </c>
    </row>
    <row r="56" s="5" customFormat="1" ht="30" customHeight="1" spans="1:9">
      <c r="A56" s="33"/>
      <c r="B56" s="15">
        <v>35</v>
      </c>
      <c r="C56" s="15">
        <v>12</v>
      </c>
      <c r="D56" s="39" t="s">
        <v>107</v>
      </c>
      <c r="E56" s="39"/>
      <c r="F56" s="15">
        <v>40.1</v>
      </c>
      <c r="G56" s="15" t="s">
        <v>14</v>
      </c>
      <c r="H56" s="15">
        <v>20260331</v>
      </c>
      <c r="I56" s="45" t="s">
        <v>108</v>
      </c>
    </row>
    <row r="57" s="5" customFormat="1" ht="30" customHeight="1" spans="1:9">
      <c r="A57" s="33"/>
      <c r="B57" s="15">
        <v>36</v>
      </c>
      <c r="C57" s="15">
        <v>13</v>
      </c>
      <c r="D57" s="34" t="s">
        <v>109</v>
      </c>
      <c r="E57" s="34"/>
      <c r="F57" s="40">
        <v>38.73</v>
      </c>
      <c r="G57" s="15" t="s">
        <v>14</v>
      </c>
      <c r="H57" s="15">
        <v>20270523</v>
      </c>
      <c r="I57" s="49" t="s">
        <v>110</v>
      </c>
    </row>
    <row r="58" s="5" customFormat="1" ht="30" customHeight="1" spans="1:9">
      <c r="A58" s="33"/>
      <c r="B58" s="15">
        <v>37</v>
      </c>
      <c r="C58" s="15">
        <v>14</v>
      </c>
      <c r="D58" s="34" t="s">
        <v>111</v>
      </c>
      <c r="E58" s="34"/>
      <c r="F58" s="40">
        <v>22.33</v>
      </c>
      <c r="G58" s="15" t="s">
        <v>14</v>
      </c>
      <c r="H58" s="15">
        <v>20260525</v>
      </c>
      <c r="I58" s="50" t="s">
        <v>112</v>
      </c>
    </row>
    <row r="59" s="5" customFormat="1" ht="30" customHeight="1" spans="1:9">
      <c r="A59" s="33"/>
      <c r="B59" s="15">
        <v>38</v>
      </c>
      <c r="C59" s="15">
        <v>15</v>
      </c>
      <c r="D59" s="39" t="s">
        <v>113</v>
      </c>
      <c r="E59" s="39"/>
      <c r="F59" s="15">
        <v>27.93</v>
      </c>
      <c r="G59" s="15" t="s">
        <v>14</v>
      </c>
      <c r="H59" s="15">
        <v>20260331</v>
      </c>
      <c r="I59" s="45" t="s">
        <v>114</v>
      </c>
    </row>
    <row r="60" s="5" customFormat="1" ht="30" customHeight="1" spans="1:9">
      <c r="A60" s="33"/>
      <c r="B60" s="15">
        <v>39</v>
      </c>
      <c r="C60" s="15">
        <v>16</v>
      </c>
      <c r="D60" s="39" t="s">
        <v>115</v>
      </c>
      <c r="E60" s="39"/>
      <c r="F60" s="15">
        <v>18.93</v>
      </c>
      <c r="G60" s="15" t="s">
        <v>14</v>
      </c>
      <c r="H60" s="15">
        <v>20260331</v>
      </c>
      <c r="I60" s="45" t="s">
        <v>116</v>
      </c>
    </row>
    <row r="61" s="5" customFormat="1" ht="30" customHeight="1" spans="1:9">
      <c r="A61" s="33"/>
      <c r="B61" s="15">
        <v>40</v>
      </c>
      <c r="C61" s="15">
        <v>17</v>
      </c>
      <c r="D61" s="34" t="s">
        <v>117</v>
      </c>
      <c r="E61" s="34"/>
      <c r="F61" s="40">
        <v>40.1</v>
      </c>
      <c r="G61" s="15" t="s">
        <v>14</v>
      </c>
      <c r="H61" s="15"/>
      <c r="I61" s="49" t="s">
        <v>118</v>
      </c>
    </row>
    <row r="62" s="5" customFormat="1" ht="30" customHeight="1" spans="1:9">
      <c r="A62" s="33"/>
      <c r="B62" s="15">
        <v>41</v>
      </c>
      <c r="C62" s="15">
        <v>18</v>
      </c>
      <c r="D62" s="39" t="s">
        <v>119</v>
      </c>
      <c r="E62" s="39"/>
      <c r="F62" s="15">
        <v>38.73</v>
      </c>
      <c r="G62" s="15" t="s">
        <v>14</v>
      </c>
      <c r="H62" s="15">
        <v>20260331</v>
      </c>
      <c r="I62" s="45" t="s">
        <v>120</v>
      </c>
    </row>
    <row r="63" s="5" customFormat="1" ht="30" customHeight="1" spans="1:9">
      <c r="A63" s="33"/>
      <c r="B63" s="15">
        <v>42</v>
      </c>
      <c r="C63" s="15">
        <v>19</v>
      </c>
      <c r="D63" s="39" t="s">
        <v>121</v>
      </c>
      <c r="E63" s="39"/>
      <c r="F63" s="15">
        <v>22.33</v>
      </c>
      <c r="G63" s="15" t="s">
        <v>14</v>
      </c>
      <c r="H63" s="15">
        <v>20260331</v>
      </c>
      <c r="I63" s="45" t="s">
        <v>122</v>
      </c>
    </row>
    <row r="64" s="5" customFormat="1" ht="30" customHeight="1" spans="1:9">
      <c r="A64" s="33"/>
      <c r="B64" s="15">
        <v>43</v>
      </c>
      <c r="C64" s="15">
        <v>20</v>
      </c>
      <c r="D64" s="39" t="s">
        <v>123</v>
      </c>
      <c r="E64" s="39"/>
      <c r="F64" s="15">
        <v>27.93</v>
      </c>
      <c r="G64" s="15" t="s">
        <v>14</v>
      </c>
      <c r="H64" s="15">
        <v>20260331</v>
      </c>
      <c r="I64" s="45" t="s">
        <v>124</v>
      </c>
    </row>
    <row r="65" s="5" customFormat="1" ht="30" customHeight="1" spans="1:9">
      <c r="A65" s="33"/>
      <c r="B65" s="15">
        <v>44</v>
      </c>
      <c r="C65" s="15">
        <v>21</v>
      </c>
      <c r="D65" s="39" t="s">
        <v>125</v>
      </c>
      <c r="E65" s="39"/>
      <c r="F65" s="15">
        <v>18.93</v>
      </c>
      <c r="G65" s="15" t="s">
        <v>14</v>
      </c>
      <c r="H65" s="15"/>
      <c r="I65" s="45" t="s">
        <v>126</v>
      </c>
    </row>
    <row r="66" s="5" customFormat="1" ht="30" customHeight="1" spans="1:9">
      <c r="A66" s="33"/>
      <c r="B66" s="15">
        <v>45</v>
      </c>
      <c r="C66" s="15">
        <v>22</v>
      </c>
      <c r="D66" s="39" t="s">
        <v>127</v>
      </c>
      <c r="E66" s="39"/>
      <c r="F66" s="15">
        <v>40.1</v>
      </c>
      <c r="G66" s="15" t="s">
        <v>14</v>
      </c>
      <c r="H66" s="15">
        <v>20260331</v>
      </c>
      <c r="I66" s="45" t="s">
        <v>128</v>
      </c>
    </row>
    <row r="67" s="5" customFormat="1" ht="30" customHeight="1" spans="1:9">
      <c r="A67" s="33"/>
      <c r="B67" s="15">
        <v>46</v>
      </c>
      <c r="C67" s="15">
        <v>23</v>
      </c>
      <c r="D67" s="39" t="s">
        <v>129</v>
      </c>
      <c r="E67" s="39"/>
      <c r="F67" s="15">
        <v>38.73</v>
      </c>
      <c r="G67" s="15" t="s">
        <v>14</v>
      </c>
      <c r="H67" s="15">
        <v>20260331</v>
      </c>
      <c r="I67" s="45" t="s">
        <v>130</v>
      </c>
    </row>
    <row r="68" s="5" customFormat="1" ht="30" customHeight="1" spans="1:9">
      <c r="A68" s="33"/>
      <c r="B68" s="15">
        <v>47</v>
      </c>
      <c r="C68" s="15">
        <v>24</v>
      </c>
      <c r="D68" s="39" t="s">
        <v>131</v>
      </c>
      <c r="E68" s="39"/>
      <c r="F68" s="15">
        <v>22.33</v>
      </c>
      <c r="G68" s="15" t="s">
        <v>14</v>
      </c>
      <c r="H68" s="15">
        <v>20271014</v>
      </c>
      <c r="I68" s="45" t="s">
        <v>100</v>
      </c>
    </row>
    <row r="69" s="5" customFormat="1" ht="30" customHeight="1" spans="1:9">
      <c r="A69" s="33"/>
      <c r="B69" s="15">
        <v>48</v>
      </c>
      <c r="C69" s="15">
        <v>25</v>
      </c>
      <c r="D69" s="34" t="s">
        <v>132</v>
      </c>
      <c r="E69" s="34"/>
      <c r="F69" s="40">
        <v>27.93</v>
      </c>
      <c r="G69" s="15" t="s">
        <v>14</v>
      </c>
      <c r="H69" s="15"/>
      <c r="I69" s="49" t="s">
        <v>133</v>
      </c>
    </row>
    <row r="70" s="5" customFormat="1" ht="30" customHeight="1" spans="1:9">
      <c r="A70" s="33"/>
      <c r="B70" s="15">
        <v>49</v>
      </c>
      <c r="C70" s="15">
        <v>26</v>
      </c>
      <c r="D70" s="34" t="s">
        <v>134</v>
      </c>
      <c r="E70" s="34"/>
      <c r="F70" s="40">
        <v>18.93</v>
      </c>
      <c r="G70" s="15" t="s">
        <v>14</v>
      </c>
      <c r="H70" s="15">
        <v>20281211</v>
      </c>
      <c r="I70" s="49" t="s">
        <v>135</v>
      </c>
    </row>
    <row r="71" s="5" customFormat="1" ht="30" customHeight="1" spans="1:9">
      <c r="A71" s="33"/>
      <c r="B71" s="15">
        <v>50</v>
      </c>
      <c r="C71" s="15">
        <v>27</v>
      </c>
      <c r="D71" s="39" t="s">
        <v>136</v>
      </c>
      <c r="E71" s="39"/>
      <c r="F71" s="15">
        <v>40.1</v>
      </c>
      <c r="G71" s="15" t="s">
        <v>14</v>
      </c>
      <c r="H71" s="15">
        <v>20260331</v>
      </c>
      <c r="I71" s="45" t="s">
        <v>137</v>
      </c>
    </row>
    <row r="72" s="5" customFormat="1" ht="30" customHeight="1" spans="1:9">
      <c r="A72" s="33"/>
      <c r="B72" s="15">
        <v>51</v>
      </c>
      <c r="C72" s="15">
        <v>28</v>
      </c>
      <c r="D72" s="39" t="s">
        <v>138</v>
      </c>
      <c r="E72" s="39"/>
      <c r="F72" s="15">
        <v>38.73</v>
      </c>
      <c r="G72" s="15" t="s">
        <v>14</v>
      </c>
      <c r="H72" s="15">
        <v>20260331</v>
      </c>
      <c r="I72" s="45" t="s">
        <v>139</v>
      </c>
    </row>
    <row r="73" s="2" customFormat="1" ht="30" customHeight="1" spans="1:9">
      <c r="A73" s="15" t="s">
        <v>140</v>
      </c>
      <c r="B73" s="15">
        <v>52</v>
      </c>
      <c r="C73" s="15">
        <v>1</v>
      </c>
      <c r="D73" s="34" t="s">
        <v>141</v>
      </c>
      <c r="E73" s="34"/>
      <c r="F73" s="21">
        <v>191</v>
      </c>
      <c r="G73" s="15" t="s">
        <v>14</v>
      </c>
      <c r="H73" s="15"/>
      <c r="I73" s="46" t="s">
        <v>142</v>
      </c>
    </row>
    <row r="74" s="2" customFormat="1" ht="30" customHeight="1" spans="1:9">
      <c r="A74" s="15"/>
      <c r="B74" s="15">
        <v>53</v>
      </c>
      <c r="C74" s="15">
        <v>2</v>
      </c>
      <c r="D74" s="15" t="s">
        <v>143</v>
      </c>
      <c r="E74" s="15"/>
      <c r="F74" s="21">
        <v>146</v>
      </c>
      <c r="G74" s="15" t="s">
        <v>14</v>
      </c>
      <c r="H74" s="15"/>
      <c r="I74" s="46" t="s">
        <v>144</v>
      </c>
    </row>
    <row r="75" s="2" customFormat="1" ht="30" customHeight="1" spans="1:9">
      <c r="A75" s="15"/>
      <c r="B75" s="15">
        <v>54</v>
      </c>
      <c r="C75" s="15">
        <v>3</v>
      </c>
      <c r="D75" s="15" t="s">
        <v>145</v>
      </c>
      <c r="E75" s="15"/>
      <c r="F75" s="21">
        <v>191</v>
      </c>
      <c r="G75" s="15" t="s">
        <v>14</v>
      </c>
      <c r="H75" s="15"/>
      <c r="I75" s="46" t="s">
        <v>142</v>
      </c>
    </row>
    <row r="76" s="5" customFormat="1" ht="30" customHeight="1" spans="1:9">
      <c r="A76" s="15"/>
      <c r="B76" s="15">
        <v>55</v>
      </c>
      <c r="C76" s="15">
        <v>4</v>
      </c>
      <c r="D76" s="40" t="s">
        <v>146</v>
      </c>
      <c r="E76" s="40"/>
      <c r="F76" s="35">
        <v>322</v>
      </c>
      <c r="G76" s="15" t="s">
        <v>14</v>
      </c>
      <c r="H76" s="15"/>
      <c r="I76" s="46" t="s">
        <v>142</v>
      </c>
    </row>
    <row r="77" s="5" customFormat="1" ht="30" customHeight="1" spans="1:9">
      <c r="A77" s="15"/>
      <c r="B77" s="15">
        <v>56</v>
      </c>
      <c r="C77" s="15">
        <v>5</v>
      </c>
      <c r="D77" s="51" t="s">
        <v>147</v>
      </c>
      <c r="E77" s="51"/>
      <c r="F77" s="35">
        <v>850</v>
      </c>
      <c r="G77" s="15" t="s">
        <v>14</v>
      </c>
      <c r="H77" s="52"/>
      <c r="I77" s="46" t="s">
        <v>142</v>
      </c>
    </row>
    <row r="78" s="2" customFormat="1" ht="30" customHeight="1" spans="1:9">
      <c r="A78" s="15" t="s">
        <v>34</v>
      </c>
      <c r="B78" s="15"/>
      <c r="C78" s="15"/>
      <c r="D78" s="15"/>
      <c r="E78" s="15"/>
      <c r="F78" s="35">
        <f>SUM(F50:F77)-F77</f>
        <v>1529.58</v>
      </c>
      <c r="G78" s="15"/>
      <c r="H78" s="15"/>
      <c r="I78" s="45"/>
    </row>
    <row r="79" s="3" customFormat="1" ht="30" customHeight="1" spans="1:9">
      <c r="A79" s="27" t="s">
        <v>148</v>
      </c>
      <c r="B79" s="27"/>
      <c r="C79" s="27"/>
      <c r="D79" s="27"/>
      <c r="E79" s="27"/>
      <c r="F79" s="30">
        <f>F24+F48+F78+F39+F32+F14</f>
        <v>14271.86</v>
      </c>
      <c r="G79" s="32"/>
      <c r="H79" s="32"/>
      <c r="I79" s="55"/>
    </row>
    <row r="80" s="3" customFormat="1" ht="50" customHeight="1" spans="1:9">
      <c r="A80" s="53" t="s">
        <v>149</v>
      </c>
      <c r="B80" s="53"/>
      <c r="C80" s="53"/>
      <c r="D80" s="53"/>
      <c r="E80" s="53"/>
      <c r="F80" s="53"/>
      <c r="G80" s="53"/>
      <c r="H80" s="53"/>
      <c r="I80" s="53"/>
    </row>
    <row r="81" spans="1:9">
      <c r="A81" s="3"/>
      <c r="B81" s="3"/>
      <c r="C81" s="3"/>
      <c r="D81" s="3"/>
      <c r="E81" s="3"/>
      <c r="F81" s="54"/>
      <c r="G81" s="3"/>
      <c r="H81" s="3"/>
      <c r="I81" s="56"/>
    </row>
    <row r="82" spans="1:9">
      <c r="A82" s="3"/>
      <c r="B82" s="3"/>
      <c r="C82" s="3"/>
      <c r="D82" s="3"/>
      <c r="E82" s="3"/>
      <c r="F82" s="54"/>
      <c r="G82" s="3"/>
      <c r="H82" s="3"/>
      <c r="I82" s="56"/>
    </row>
  </sheetData>
  <mergeCells count="86">
    <mergeCell ref="A2:I2"/>
    <mergeCell ref="D3:E3"/>
    <mergeCell ref="A4:I4"/>
    <mergeCell ref="A14:E14"/>
    <mergeCell ref="A15:I15"/>
    <mergeCell ref="D16:E16"/>
    <mergeCell ref="D17:E17"/>
    <mergeCell ref="D18:E18"/>
    <mergeCell ref="D19:E19"/>
    <mergeCell ref="D20:E20"/>
    <mergeCell ref="D21:E21"/>
    <mergeCell ref="D22:E22"/>
    <mergeCell ref="D23:E23"/>
    <mergeCell ref="A24:E24"/>
    <mergeCell ref="A25:I25"/>
    <mergeCell ref="D26:E26"/>
    <mergeCell ref="D27:E27"/>
    <mergeCell ref="D28:E28"/>
    <mergeCell ref="D29:E29"/>
    <mergeCell ref="D30:E30"/>
    <mergeCell ref="D31:E31"/>
    <mergeCell ref="A32:E32"/>
    <mergeCell ref="A33:I33"/>
    <mergeCell ref="D34:E34"/>
    <mergeCell ref="D35:E35"/>
    <mergeCell ref="D36:E36"/>
    <mergeCell ref="D37:E37"/>
    <mergeCell ref="D38:E38"/>
    <mergeCell ref="A39:E39"/>
    <mergeCell ref="A40:I40"/>
    <mergeCell ref="D41:E41"/>
    <mergeCell ref="D42:E42"/>
    <mergeCell ref="D43:E43"/>
    <mergeCell ref="D44:E44"/>
    <mergeCell ref="D45:E45"/>
    <mergeCell ref="D46:E46"/>
    <mergeCell ref="D47:E47"/>
    <mergeCell ref="A48:E48"/>
    <mergeCell ref="A49:I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A78:E78"/>
    <mergeCell ref="A79:E79"/>
    <mergeCell ref="A80:I80"/>
    <mergeCell ref="A5:A13"/>
    <mergeCell ref="A16:A23"/>
    <mergeCell ref="A26:A31"/>
    <mergeCell ref="A34:A35"/>
    <mergeCell ref="A37:A38"/>
    <mergeCell ref="A42:A43"/>
    <mergeCell ref="A50:A72"/>
    <mergeCell ref="A73:A77"/>
    <mergeCell ref="B5:B9"/>
    <mergeCell ref="B10:B13"/>
    <mergeCell ref="C5:C9"/>
    <mergeCell ref="C10:C13"/>
    <mergeCell ref="D5:D9"/>
    <mergeCell ref="D10:D13"/>
    <mergeCell ref="G5:G9"/>
    <mergeCell ref="G10:G13"/>
  </mergeCells>
  <printOptions horizontalCentered="1"/>
  <pageMargins left="0.393055555555556" right="0.393055555555556" top="0.984027777777778" bottom="0.590277777777778" header="0" footer="0.196527777777778"/>
  <pageSetup paperSize="9" fitToHeight="0" orientation="portrait" horizontalDpi="600" verticalDpi="300"/>
  <headerFooter>
    <oddFooter>&amp;C&amp;10第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A 4 7 "   r g b C l r = " 0 F C 3 A 8 " / > < c o m m e n t   s : r e f = " D 7 3 "   r g b C l r = " 7 7 C A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2025-10-31T07:40:13Z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A1C752A0C24A44D691C462522AD9AC90</vt:lpwstr>
  </property>
</Properties>
</file>